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бланк" sheetId="1" r:id="rId1"/>
    <sheet name="ОБРАЗЕЦ ЗАПОЛНЕНИЯ" sheetId="2" r:id="rId2"/>
  </sheets>
  <calcPr calcId="145621"/>
</workbook>
</file>

<file path=xl/calcChain.xml><?xml version="1.0" encoding="utf-8"?>
<calcChain xmlns="http://schemas.openxmlformats.org/spreadsheetml/2006/main">
  <c r="E71" i="1" l="1"/>
  <c r="E61" i="1"/>
  <c r="E57" i="1"/>
  <c r="E64" i="1"/>
  <c r="E65" i="1"/>
  <c r="E63" i="1"/>
  <c r="E56" i="1"/>
  <c r="E55" i="1"/>
  <c r="E49" i="1"/>
  <c r="E53" i="1"/>
  <c r="E44" i="1"/>
  <c r="E45" i="1"/>
  <c r="E43" i="1"/>
  <c r="E60" i="1"/>
  <c r="E59" i="1"/>
  <c r="E35" i="1"/>
  <c r="E36" i="1"/>
  <c r="E37" i="1"/>
  <c r="E34" i="1"/>
  <c r="E51" i="2" l="1"/>
  <c r="E50" i="2"/>
  <c r="E49" i="2"/>
  <c r="E47" i="2"/>
  <c r="E46" i="2"/>
  <c r="E44" i="2"/>
  <c r="E43" i="2"/>
  <c r="E42" i="2"/>
  <c r="E40" i="2"/>
  <c r="E39" i="2"/>
  <c r="E38" i="2"/>
  <c r="E36" i="2"/>
  <c r="E35" i="2"/>
  <c r="E34" i="2"/>
  <c r="E32" i="2"/>
  <c r="E31" i="2"/>
  <c r="E30" i="2"/>
  <c r="E29" i="2"/>
  <c r="E28" i="2"/>
  <c r="E27" i="2"/>
  <c r="E26" i="2"/>
  <c r="E25" i="2"/>
  <c r="E24" i="2"/>
  <c r="E52" i="1"/>
  <c r="E51" i="1"/>
  <c r="E48" i="1"/>
  <c r="E47" i="1"/>
  <c r="E40" i="1"/>
  <c r="E41" i="1"/>
  <c r="E39" i="1"/>
  <c r="E25" i="1"/>
  <c r="E26" i="1"/>
  <c r="E27" i="1"/>
  <c r="E28" i="1"/>
  <c r="E29" i="1"/>
  <c r="E30" i="1"/>
  <c r="E31" i="1"/>
  <c r="E32" i="1"/>
  <c r="E24" i="1"/>
  <c r="E56" i="2" l="1"/>
</calcChain>
</file>

<file path=xl/sharedStrings.xml><?xml version="1.0" encoding="utf-8"?>
<sst xmlns="http://schemas.openxmlformats.org/spreadsheetml/2006/main" count="129" uniqueCount="55">
  <si>
    <r>
      <t>ЗАКАЗЧИК</t>
    </r>
    <r>
      <rPr>
        <sz val="12"/>
        <color theme="1"/>
        <rFont val="Times New Roman"/>
        <family val="1"/>
        <charset val="204"/>
      </rPr>
      <t>____________________________________</t>
    </r>
    <r>
      <rPr>
        <b/>
        <sz val="12"/>
        <color theme="1"/>
        <rFont val="Times New Roman"/>
        <family val="1"/>
        <charset val="204"/>
      </rPr>
      <t>№ тел</t>
    </r>
    <r>
      <rPr>
        <sz val="12"/>
        <color theme="1"/>
        <rFont val="Times New Roman"/>
        <family val="1"/>
        <charset val="204"/>
      </rPr>
      <t>.___________________________</t>
    </r>
  </si>
  <si>
    <r>
      <t xml:space="preserve">Тип заказа: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Серийный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 Срочно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Рекламация</t>
    </r>
  </si>
  <si>
    <r>
      <t>Доставка</t>
    </r>
    <r>
      <rPr>
        <b/>
        <sz val="11"/>
        <color theme="1"/>
        <rFont val="Times New Roman"/>
        <family val="1"/>
        <charset val="204"/>
      </rPr>
      <t xml:space="preserve">:  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Самовывоз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 Транспортная компания</t>
    </r>
  </si>
  <si>
    <r>
      <t>Толщина МДФ_</t>
    </r>
    <r>
      <rPr>
        <sz val="11"/>
        <color theme="1"/>
        <rFont val="Times New Roman"/>
        <family val="1"/>
        <charset val="204"/>
      </rPr>
      <t>________________________________</t>
    </r>
  </si>
  <si>
    <r>
      <t>Рисунок______________</t>
    </r>
    <r>
      <rPr>
        <sz val="11"/>
        <color theme="1"/>
        <rFont val="Times New Roman"/>
        <family val="1"/>
        <charset val="204"/>
      </rPr>
      <t>_________ _________________</t>
    </r>
  </si>
  <si>
    <r>
      <t>Форма торца___</t>
    </r>
    <r>
      <rPr>
        <sz val="11"/>
        <color theme="1"/>
        <rFont val="Times New Roman"/>
        <family val="1"/>
        <charset val="204"/>
      </rPr>
      <t>_______ _________________________</t>
    </r>
  </si>
  <si>
    <r>
      <t>Цвет_</t>
    </r>
    <r>
      <rPr>
        <sz val="11"/>
        <color theme="1"/>
        <rFont val="Times New Roman"/>
        <family val="1"/>
        <charset val="204"/>
      </rPr>
      <t>__________________________________________</t>
    </r>
  </si>
  <si>
    <r>
      <t>Эффект_</t>
    </r>
    <r>
      <rPr>
        <sz val="11"/>
        <color theme="1"/>
        <rFont val="Times New Roman"/>
        <family val="1"/>
        <charset val="204"/>
      </rPr>
      <t xml:space="preserve"> _______________________________________</t>
    </r>
  </si>
  <si>
    <t>№</t>
  </si>
  <si>
    <t>Высота, мм.</t>
  </si>
  <si>
    <t>Ширина, мм.</t>
  </si>
  <si>
    <t>Количество, шт.</t>
  </si>
  <si>
    <t>Площадь, м².</t>
  </si>
  <si>
    <t>Примечание.</t>
  </si>
  <si>
    <t>2.</t>
  </si>
  <si>
    <t>3.</t>
  </si>
  <si>
    <t>4.</t>
  </si>
  <si>
    <t>1.</t>
  </si>
  <si>
    <r>
      <t xml:space="preserve">                                                              </t>
    </r>
    <r>
      <rPr>
        <sz val="14"/>
        <color theme="1"/>
        <rFont val="Times New Roman"/>
        <family val="1"/>
        <charset val="204"/>
      </rPr>
      <t>Итого:</t>
    </r>
  </si>
  <si>
    <t xml:space="preserve">   Подпись ЗАКАЗЧИКА    ­­­­­­­­­­­­­­­­­______________________          </t>
  </si>
  <si>
    <t>ИЗМЕНЕНИЯ И ДОПОЛНЕНИЯ ПО ЗАКАЗУ НЕ ПРИНИМАЮТСЯ</t>
  </si>
  <si>
    <t>ВНИМАТЕЛЬНО ПРОВЕРЯЙТЕ ОГРАНИЧЕНИЯ ПО НАНЕСЕНИЮ РИСУНКА НА ФАСАДЫ!!</t>
  </si>
  <si>
    <t>Оплата заявки является подтверждением правильности оформления заказа.</t>
  </si>
  <si>
    <t>I.Колонна декоративная      №:</t>
  </si>
  <si>
    <t xml:space="preserve"> II.Колонна декоративная      №:</t>
  </si>
  <si>
    <t>VI: Карниз верхний №7</t>
  </si>
  <si>
    <t>VII: Баллюстрады прямые</t>
  </si>
  <si>
    <t>VIII: Балююстрады радиусные:</t>
  </si>
  <si>
    <t>1/4 большая(R295)</t>
  </si>
  <si>
    <t>1/4 малая(R295)</t>
  </si>
  <si>
    <t>1/2 круга</t>
  </si>
  <si>
    <t>БЛАНК ЗАЯВКИ НА ДЕКОРАТИВНЫЕ ЭЛЕМЕНТЫ</t>
  </si>
  <si>
    <r>
      <t>Упаковка</t>
    </r>
    <r>
      <rPr>
        <b/>
        <sz val="11"/>
        <color theme="1"/>
        <rFont val="Times New Roman"/>
        <family val="1"/>
        <charset val="204"/>
      </rPr>
      <t xml:space="preserve">: 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Бумага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Гофрокартон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Короб</t>
    </r>
  </si>
  <si>
    <r>
      <t>ЗАКАЗЧИК</t>
    </r>
    <r>
      <rPr>
        <sz val="12"/>
        <color theme="1"/>
        <rFont val="Times New Roman"/>
        <family val="1"/>
        <charset val="204"/>
      </rPr>
      <t>__</t>
    </r>
    <r>
      <rPr>
        <b/>
        <sz val="12"/>
        <color rgb="FFFF0000"/>
        <rFont val="Times New Roman"/>
        <family val="1"/>
        <charset val="204"/>
      </rPr>
      <t>ИП Иванов А.А.</t>
    </r>
    <r>
      <rPr>
        <sz val="12"/>
        <color theme="1"/>
        <rFont val="Times New Roman"/>
        <family val="1"/>
        <charset val="204"/>
      </rPr>
      <t>___________________</t>
    </r>
    <r>
      <rPr>
        <b/>
        <sz val="12"/>
        <color theme="1"/>
        <rFont val="Times New Roman"/>
        <family val="1"/>
        <charset val="204"/>
      </rPr>
      <t>№ тел</t>
    </r>
    <r>
      <rPr>
        <sz val="12"/>
        <color theme="1"/>
        <rFont val="Times New Roman"/>
        <family val="1"/>
        <charset val="204"/>
      </rPr>
      <t>.</t>
    </r>
    <r>
      <rPr>
        <b/>
        <sz val="12"/>
        <color rgb="FFFF0000"/>
        <rFont val="Times New Roman"/>
        <family val="1"/>
        <charset val="204"/>
      </rPr>
      <t>8-999-99-99-99</t>
    </r>
  </si>
  <si>
    <r>
      <t xml:space="preserve">Цвет </t>
    </r>
    <r>
      <rPr>
        <b/>
        <sz val="11"/>
        <color rgb="FFFF0000"/>
        <rFont val="Times New Roman"/>
        <family val="1"/>
        <charset val="204"/>
      </rPr>
      <t>9007 Ясень жемчужный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</si>
  <si>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Эффект  </t>
    </r>
    <r>
      <rPr>
        <b/>
        <sz val="11"/>
        <color rgb="FFFF0000"/>
        <rFont val="Times New Roman"/>
        <family val="1"/>
        <charset val="204"/>
      </rPr>
      <t>Патина золото</t>
    </r>
  </si>
  <si>
    <r>
      <t xml:space="preserve">I.Колонна декоративная      №: </t>
    </r>
    <r>
      <rPr>
        <b/>
        <sz val="10"/>
        <color rgb="FFFF0000"/>
        <rFont val="Times New Roman"/>
        <family val="1"/>
        <charset val="204"/>
      </rPr>
      <t>8</t>
    </r>
  </si>
  <si>
    <t>высота 876</t>
  </si>
  <si>
    <r>
      <t>III Дуга декоративная   №:</t>
    </r>
    <r>
      <rPr>
        <b/>
        <sz val="10"/>
        <color rgb="FFFF0000"/>
        <rFont val="Times New Roman"/>
        <family val="1"/>
        <charset val="204"/>
      </rPr>
      <t>1</t>
    </r>
  </si>
  <si>
    <r>
      <t>Толщина МДФ_</t>
    </r>
    <r>
      <rPr>
        <b/>
        <sz val="11"/>
        <color rgb="FFFF0000"/>
        <rFont val="Times New Roman"/>
        <family val="1"/>
        <charset val="204"/>
      </rPr>
      <t xml:space="preserve">19 мм </t>
    </r>
    <r>
      <rPr>
        <sz val="8"/>
        <rFont val="Times New Roman"/>
        <family val="1"/>
        <charset val="204"/>
      </rPr>
      <t>(по умолчанию 16 мм)</t>
    </r>
  </si>
  <si>
    <r>
      <t xml:space="preserve">Тип заказа: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Серийный  </t>
    </r>
    <r>
      <rPr>
        <b/>
        <sz val="12"/>
        <color rgb="FFFF0000"/>
        <rFont val="Times New Roman"/>
        <family val="1"/>
        <charset val="204"/>
      </rPr>
      <t>X</t>
    </r>
    <r>
      <rPr>
        <b/>
        <sz val="12"/>
        <color theme="1"/>
        <rFont val="Times New Roman"/>
        <family val="1"/>
        <charset val="204"/>
      </rPr>
      <t xml:space="preserve">  Срочно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Рекламация </t>
    </r>
    <r>
      <rPr>
        <sz val="8"/>
        <color rgb="FFFF0000"/>
        <rFont val="Times New Roman"/>
        <family val="1"/>
        <charset val="204"/>
      </rPr>
      <t>(по умолчанию Серийный)</t>
    </r>
  </si>
  <si>
    <r>
      <t>Упаковка</t>
    </r>
    <r>
      <rPr>
        <b/>
        <sz val="11"/>
        <color theme="1"/>
        <rFont val="Times New Roman"/>
        <family val="1"/>
        <charset val="204"/>
      </rPr>
      <t xml:space="preserve">: 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Бумага   </t>
    </r>
    <r>
      <rPr>
        <b/>
        <sz val="11"/>
        <color rgb="FFFF0000"/>
        <rFont val="Times New Roman"/>
        <family val="1"/>
        <charset val="204"/>
      </rPr>
      <t xml:space="preserve"> Х </t>
    </r>
    <r>
      <rPr>
        <b/>
        <sz val="11"/>
        <color theme="1"/>
        <rFont val="Times New Roman"/>
        <family val="1"/>
        <charset val="204"/>
      </rPr>
      <t xml:space="preserve">Гофрокартон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Короб </t>
    </r>
    <r>
      <rPr>
        <sz val="8"/>
        <color rgb="FFFF0000"/>
        <rFont val="Times New Roman"/>
        <family val="1"/>
        <charset val="204"/>
      </rPr>
      <t>(по умолчанию Бумага)</t>
    </r>
  </si>
  <si>
    <r>
      <t>Доставка</t>
    </r>
    <r>
      <rPr>
        <b/>
        <sz val="11"/>
        <color theme="1"/>
        <rFont val="Times New Roman"/>
        <family val="1"/>
        <charset val="204"/>
      </rPr>
      <t xml:space="preserve">:    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</t>
    </r>
    <r>
      <rPr>
        <b/>
        <sz val="11"/>
        <color theme="1"/>
        <rFont val="Times New Roman"/>
        <family val="1"/>
        <charset val="204"/>
      </rPr>
      <t xml:space="preserve"> Самовывоз  </t>
    </r>
    <r>
      <rPr>
        <b/>
        <sz val="11"/>
        <color rgb="FFFF0000"/>
        <rFont val="Times New Roman"/>
        <family val="1"/>
        <charset val="204"/>
      </rPr>
      <t>Х</t>
    </r>
    <r>
      <rPr>
        <b/>
        <sz val="11"/>
        <color theme="1"/>
        <rFont val="Times New Roman"/>
        <family val="1"/>
        <charset val="204"/>
      </rPr>
      <t xml:space="preserve">  Транспортная компания </t>
    </r>
    <r>
      <rPr>
        <sz val="8"/>
        <color rgb="FFFF0000"/>
        <rFont val="Times New Roman"/>
        <family val="1"/>
        <charset val="204"/>
      </rPr>
      <t>(по умолчанию Самовывоз)</t>
    </r>
  </si>
  <si>
    <r>
      <t>IV:Карниз верний большой   №:</t>
    </r>
    <r>
      <rPr>
        <b/>
        <i/>
        <sz val="10"/>
        <color rgb="FFFF0000"/>
        <rFont val="Times New Roman"/>
        <family val="1"/>
        <charset val="204"/>
      </rPr>
      <t xml:space="preserve"> 1  </t>
    </r>
    <r>
      <rPr>
        <b/>
        <i/>
        <sz val="10"/>
        <color theme="1"/>
        <rFont val="Times New Roman"/>
        <family val="1"/>
        <charset val="204"/>
      </rPr>
      <t xml:space="preserve">             Прямой                      </t>
    </r>
    <r>
      <rPr>
        <b/>
        <i/>
        <u/>
        <sz val="10"/>
        <color rgb="FFFF0000"/>
        <rFont val="Times New Roman"/>
        <family val="1"/>
        <charset val="204"/>
      </rPr>
      <t>Радиусный</t>
    </r>
  </si>
  <si>
    <r>
      <t xml:space="preserve">V: Карниз нижний   №: </t>
    </r>
    <r>
      <rPr>
        <b/>
        <i/>
        <sz val="10"/>
        <color rgb="FFFF0000"/>
        <rFont val="Times New Roman"/>
        <family val="1"/>
        <charset val="204"/>
      </rPr>
      <t>1</t>
    </r>
    <r>
      <rPr>
        <b/>
        <i/>
        <sz val="10"/>
        <color theme="1"/>
        <rFont val="Times New Roman"/>
        <family val="1"/>
        <charset val="204"/>
      </rPr>
      <t xml:space="preserve">                             </t>
    </r>
    <r>
      <rPr>
        <b/>
        <i/>
        <u/>
        <sz val="10"/>
        <color rgb="FFFF0000"/>
        <rFont val="Times New Roman"/>
        <family val="1"/>
        <charset val="204"/>
      </rPr>
      <t xml:space="preserve">Прямой </t>
    </r>
    <r>
      <rPr>
        <b/>
        <i/>
        <sz val="10"/>
        <color theme="1"/>
        <rFont val="Times New Roman"/>
        <family val="1"/>
        <charset val="204"/>
      </rPr>
      <t xml:space="preserve">                      Радиусный</t>
    </r>
  </si>
  <si>
    <r>
      <rPr>
        <b/>
        <i/>
        <sz val="10"/>
        <color theme="1"/>
        <rFont val="Times New Roman"/>
        <family val="1"/>
        <charset val="204"/>
      </rPr>
      <t xml:space="preserve">III.Колонна декоративная </t>
    </r>
    <r>
      <rPr>
        <b/>
        <sz val="10"/>
        <color theme="1"/>
        <rFont val="Times New Roman"/>
        <family val="1"/>
        <charset val="204"/>
      </rPr>
      <t xml:space="preserve">   №:</t>
    </r>
  </si>
  <si>
    <t>IV Дуга декоративная   №:</t>
  </si>
  <si>
    <t>V:Карниз верний большой   №:                Прямой                      Радиусный</t>
  </si>
  <si>
    <t>VI: Карниз нижний   №:                              Прямой                       Радиусный</t>
  </si>
  <si>
    <t>VII: Карниз верхний №7</t>
  </si>
  <si>
    <t>VIII: Карниз верхний №8</t>
  </si>
  <si>
    <t>VIIII: Баллюстрады прямые</t>
  </si>
  <si>
    <t>X: Балююстрады радиусные:</t>
  </si>
  <si>
    <t>IV Дуга декоративная   №:6</t>
  </si>
  <si>
    <t>R300/471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</si>
</sst>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Symbol"/>
      <family val="1"/>
      <charset val="2"/>
    </font>
    <font>
      <b/>
      <sz val="11"/>
      <color theme="1"/>
      <name val="Times New Roman"/>
      <family val="1"/>
      <charset val="204"/>
    </font>
    <font>
      <b/>
      <sz val="11"/>
      <color theme="1"/>
      <name val="Symbol"/>
      <family val="1"/>
      <charset val="2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8" fillId="0" borderId="0" xfId="0" applyFont="1"/>
    <xf numFmtId="0" fontId="8" fillId="0" borderId="0" xfId="0" applyFont="1" applyAlignment="1">
      <alignment horizontal="left" indent="2"/>
    </xf>
    <xf numFmtId="0" fontId="6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164" fontId="13" fillId="0" borderId="0" xfId="0" applyNumberFormat="1" applyFont="1"/>
    <xf numFmtId="164" fontId="15" fillId="0" borderId="11" xfId="0" applyNumberFormat="1" applyFont="1" applyBorder="1" applyAlignment="1">
      <alignment vertical="top" wrapText="1"/>
    </xf>
    <xf numFmtId="164" fontId="15" fillId="0" borderId="6" xfId="0" applyNumberFormat="1" applyFont="1" applyBorder="1" applyAlignment="1">
      <alignment vertical="top" wrapText="1"/>
    </xf>
    <xf numFmtId="0" fontId="12" fillId="0" borderId="0" xfId="0" applyFont="1" applyAlignment="1"/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top" wrapText="1"/>
    </xf>
    <xf numFmtId="16" fontId="9" fillId="0" borderId="11" xfId="0" applyNumberFormat="1" applyFont="1" applyBorder="1" applyAlignment="1">
      <alignment horizontal="center" vertical="top" wrapText="1"/>
    </xf>
    <xf numFmtId="16" fontId="9" fillId="0" borderId="9" xfId="0" applyNumberFormat="1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18" fillId="0" borderId="0" xfId="0" applyFont="1"/>
    <xf numFmtId="0" fontId="19" fillId="0" borderId="11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164" fontId="14" fillId="0" borderId="12" xfId="0" applyNumberFormat="1" applyFont="1" applyBorder="1" applyAlignment="1">
      <alignment horizontal="center" wrapText="1"/>
    </xf>
    <xf numFmtId="164" fontId="14" fillId="0" borderId="13" xfId="0" applyNumberFormat="1" applyFont="1" applyBorder="1" applyAlignment="1">
      <alignment horizontal="center" wrapText="1"/>
    </xf>
    <xf numFmtId="164" fontId="14" fillId="0" borderId="14" xfId="0" applyNumberFormat="1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21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0" fontId="11" fillId="0" borderId="23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9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24" xfId="0" applyFont="1" applyBorder="1" applyAlignment="1">
      <alignment horizontal="justify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25" xfId="0" applyFont="1" applyBorder="1" applyAlignment="1">
      <alignment horizontal="center" wrapText="1"/>
    </xf>
    <xf numFmtId="0" fontId="10" fillId="0" borderId="21" xfId="0" applyFont="1" applyBorder="1" applyAlignment="1">
      <alignment horizontal="left" wrapText="1"/>
    </xf>
    <xf numFmtId="0" fontId="9" fillId="0" borderId="27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11" fillId="0" borderId="26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9" fillId="0" borderId="29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0" fontId="9" fillId="0" borderId="31" xfId="0" applyFont="1" applyBorder="1" applyAlignment="1">
      <alignment horizontal="center" vertical="top" wrapText="1"/>
    </xf>
    <xf numFmtId="0" fontId="9" fillId="0" borderId="29" xfId="0" applyFont="1" applyBorder="1" applyAlignment="1">
      <alignment vertical="top" wrapText="1"/>
    </xf>
    <xf numFmtId="164" fontId="15" fillId="0" borderId="29" xfId="0" applyNumberFormat="1" applyFont="1" applyBorder="1" applyAlignment="1">
      <alignment vertical="top" wrapText="1"/>
    </xf>
    <xf numFmtId="0" fontId="9" fillId="0" borderId="29" xfId="0" applyFont="1" applyBorder="1" applyAlignment="1">
      <alignment horizontal="center" wrapText="1"/>
    </xf>
    <xf numFmtId="0" fontId="11" fillId="0" borderId="29" xfId="0" applyFont="1" applyBorder="1" applyAlignment="1">
      <alignment vertical="top" wrapText="1"/>
    </xf>
    <xf numFmtId="164" fontId="9" fillId="0" borderId="29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6"/>
  <sheetViews>
    <sheetView tabSelected="1" topLeftCell="A40" workbookViewId="0">
      <selection activeCell="J67" sqref="J67"/>
    </sheetView>
  </sheetViews>
  <sheetFormatPr defaultColWidth="15.7109375" defaultRowHeight="15" x14ac:dyDescent="0.25"/>
  <cols>
    <col min="1" max="1" width="5.42578125" customWidth="1"/>
    <col min="3" max="3" width="16.7109375" customWidth="1"/>
    <col min="5" max="5" width="17.140625" style="17" customWidth="1"/>
  </cols>
  <sheetData>
    <row r="1" spans="1:7" ht="18.75" x14ac:dyDescent="0.3">
      <c r="A1" s="29" t="s">
        <v>31</v>
      </c>
      <c r="B1" s="29"/>
      <c r="C1" s="29"/>
      <c r="D1" s="29"/>
      <c r="E1" s="29"/>
      <c r="F1" s="29"/>
    </row>
    <row r="2" spans="1:7" ht="18.75" x14ac:dyDescent="0.3">
      <c r="A2" s="1" t="s">
        <v>0</v>
      </c>
    </row>
    <row r="3" spans="1:7" ht="15.75" x14ac:dyDescent="0.25">
      <c r="A3" s="3"/>
    </row>
    <row r="4" spans="1:7" ht="15.75" x14ac:dyDescent="0.25">
      <c r="A4" s="42" t="s">
        <v>1</v>
      </c>
      <c r="B4" s="42"/>
      <c r="C4" s="42"/>
      <c r="D4" s="42"/>
      <c r="E4" s="42"/>
      <c r="F4" s="42"/>
    </row>
    <row r="5" spans="1:7" ht="15.75" x14ac:dyDescent="0.25">
      <c r="A5" s="2"/>
    </row>
    <row r="6" spans="1:7" ht="15.75" x14ac:dyDescent="0.25">
      <c r="A6" s="42" t="s">
        <v>32</v>
      </c>
      <c r="B6" s="42"/>
      <c r="C6" s="42"/>
      <c r="D6" s="42"/>
      <c r="E6" s="42"/>
      <c r="F6" s="42"/>
    </row>
    <row r="7" spans="1:7" x14ac:dyDescent="0.25">
      <c r="A7" s="4"/>
    </row>
    <row r="8" spans="1:7" ht="15.75" x14ac:dyDescent="0.25">
      <c r="A8" s="42" t="s">
        <v>2</v>
      </c>
      <c r="B8" s="42"/>
      <c r="C8" s="42"/>
      <c r="D8" s="42"/>
      <c r="E8" s="42"/>
      <c r="F8" s="42"/>
    </row>
    <row r="9" spans="1:7" x14ac:dyDescent="0.25">
      <c r="A9" s="5"/>
    </row>
    <row r="10" spans="1:7" x14ac:dyDescent="0.25">
      <c r="A10" s="43" t="s">
        <v>3</v>
      </c>
      <c r="B10" s="43"/>
      <c r="C10" s="43"/>
      <c r="D10" s="43"/>
      <c r="E10" s="43"/>
      <c r="F10" s="43"/>
    </row>
    <row r="11" spans="1:7" x14ac:dyDescent="0.25">
      <c r="A11" s="4"/>
    </row>
    <row r="12" spans="1:7" x14ac:dyDescent="0.25">
      <c r="A12" s="43" t="s">
        <v>4</v>
      </c>
      <c r="B12" s="43"/>
      <c r="C12" s="43"/>
      <c r="D12" s="43"/>
      <c r="E12" s="43"/>
      <c r="F12" s="43"/>
      <c r="G12" s="43"/>
    </row>
    <row r="13" spans="1:7" x14ac:dyDescent="0.25">
      <c r="A13" s="4"/>
    </row>
    <row r="14" spans="1:7" x14ac:dyDescent="0.25">
      <c r="A14" s="43" t="s">
        <v>5</v>
      </c>
      <c r="B14" s="43"/>
      <c r="C14" s="43"/>
      <c r="D14" s="43"/>
      <c r="E14" s="43"/>
      <c r="F14" s="43"/>
      <c r="G14" s="43"/>
    </row>
    <row r="15" spans="1:7" x14ac:dyDescent="0.25">
      <c r="A15" s="4"/>
    </row>
    <row r="16" spans="1:7" x14ac:dyDescent="0.25">
      <c r="A16" s="16" t="s">
        <v>6</v>
      </c>
      <c r="B16" s="16"/>
      <c r="C16" s="16"/>
      <c r="D16" s="16"/>
      <c r="E16" s="16"/>
      <c r="F16" s="16"/>
      <c r="G16" s="16"/>
    </row>
    <row r="17" spans="1:7" x14ac:dyDescent="0.25">
      <c r="A17" s="4"/>
    </row>
    <row r="18" spans="1:7" x14ac:dyDescent="0.25">
      <c r="A18" s="43" t="s">
        <v>7</v>
      </c>
      <c r="B18" s="43"/>
      <c r="C18" s="43"/>
      <c r="D18" s="43"/>
      <c r="E18" s="43"/>
      <c r="F18" s="43"/>
      <c r="G18" s="43"/>
    </row>
    <row r="19" spans="1:7" ht="15.75" thickBot="1" x14ac:dyDescent="0.3">
      <c r="A19" s="7"/>
    </row>
    <row r="20" spans="1:7" ht="15.75" thickTop="1" x14ac:dyDescent="0.25">
      <c r="A20" s="30" t="s">
        <v>8</v>
      </c>
      <c r="B20" s="33" t="s">
        <v>9</v>
      </c>
      <c r="C20" s="8"/>
      <c r="D20" s="33" t="s">
        <v>11</v>
      </c>
      <c r="E20" s="36" t="s">
        <v>12</v>
      </c>
      <c r="F20" s="39" t="s">
        <v>13</v>
      </c>
    </row>
    <row r="21" spans="1:7" x14ac:dyDescent="0.25">
      <c r="A21" s="31"/>
      <c r="B21" s="34"/>
      <c r="C21" s="9" t="s">
        <v>10</v>
      </c>
      <c r="D21" s="34"/>
      <c r="E21" s="37"/>
      <c r="F21" s="40"/>
    </row>
    <row r="22" spans="1:7" ht="15.75" thickBot="1" x14ac:dyDescent="0.3">
      <c r="A22" s="32"/>
      <c r="B22" s="35"/>
      <c r="C22" s="10"/>
      <c r="D22" s="35"/>
      <c r="E22" s="38"/>
      <c r="F22" s="41"/>
    </row>
    <row r="23" spans="1:7" ht="16.5" thickTop="1" thickBot="1" x14ac:dyDescent="0.3">
      <c r="A23" s="47" t="s">
        <v>23</v>
      </c>
      <c r="B23" s="48"/>
      <c r="C23" s="48"/>
      <c r="D23" s="48"/>
      <c r="E23" s="48"/>
      <c r="F23" s="49"/>
    </row>
    <row r="24" spans="1:7" ht="15.75" thickBot="1" x14ac:dyDescent="0.3">
      <c r="A24" s="11">
        <v>1</v>
      </c>
      <c r="B24" s="21"/>
      <c r="C24" s="21">
        <v>50</v>
      </c>
      <c r="D24" s="12"/>
      <c r="E24" s="18">
        <f>B24*C24/1000000*D24</f>
        <v>0</v>
      </c>
      <c r="F24" s="13"/>
    </row>
    <row r="25" spans="1:7" ht="15.75" thickBot="1" x14ac:dyDescent="0.3">
      <c r="A25" s="11" t="s">
        <v>14</v>
      </c>
      <c r="B25" s="21"/>
      <c r="C25" s="21">
        <v>50</v>
      </c>
      <c r="D25" s="12"/>
      <c r="E25" s="18">
        <f t="shared" ref="E25:E32" si="0">B25*C25/1000000*D25</f>
        <v>0</v>
      </c>
      <c r="F25" s="13"/>
    </row>
    <row r="26" spans="1:7" ht="15.75" thickBot="1" x14ac:dyDescent="0.3">
      <c r="A26" s="11" t="s">
        <v>15</v>
      </c>
      <c r="B26" s="21"/>
      <c r="C26" s="21">
        <v>50</v>
      </c>
      <c r="D26" s="12"/>
      <c r="E26" s="18">
        <f t="shared" si="0"/>
        <v>0</v>
      </c>
      <c r="F26" s="13"/>
    </row>
    <row r="27" spans="1:7" ht="15.75" thickBot="1" x14ac:dyDescent="0.3">
      <c r="A27" s="11" t="s">
        <v>16</v>
      </c>
      <c r="B27" s="21"/>
      <c r="C27" s="21">
        <v>50</v>
      </c>
      <c r="D27" s="12"/>
      <c r="E27" s="18">
        <f t="shared" si="0"/>
        <v>0</v>
      </c>
      <c r="F27" s="13"/>
    </row>
    <row r="28" spans="1:7" ht="16.5" thickTop="1" thickBot="1" x14ac:dyDescent="0.3">
      <c r="A28" s="47" t="s">
        <v>24</v>
      </c>
      <c r="B28" s="48"/>
      <c r="C28" s="48"/>
      <c r="D28" s="48"/>
      <c r="E28" s="48">
        <f t="shared" si="0"/>
        <v>0</v>
      </c>
      <c r="F28" s="49"/>
    </row>
    <row r="29" spans="1:7" ht="15.75" thickBot="1" x14ac:dyDescent="0.3">
      <c r="A29" s="11" t="s">
        <v>17</v>
      </c>
      <c r="B29" s="22"/>
      <c r="C29" s="22">
        <v>100</v>
      </c>
      <c r="D29" s="12"/>
      <c r="E29" s="18">
        <f t="shared" si="0"/>
        <v>0</v>
      </c>
      <c r="F29" s="13"/>
    </row>
    <row r="30" spans="1:7" ht="15.75" thickBot="1" x14ac:dyDescent="0.3">
      <c r="A30" s="11" t="s">
        <v>14</v>
      </c>
      <c r="B30" s="22"/>
      <c r="C30" s="22">
        <v>100</v>
      </c>
      <c r="D30" s="12"/>
      <c r="E30" s="18">
        <f t="shared" si="0"/>
        <v>0</v>
      </c>
      <c r="F30" s="13"/>
    </row>
    <row r="31" spans="1:7" ht="15.75" thickBot="1" x14ac:dyDescent="0.3">
      <c r="A31" s="11" t="s">
        <v>15</v>
      </c>
      <c r="B31" s="22"/>
      <c r="C31" s="22">
        <v>100</v>
      </c>
      <c r="D31" s="12"/>
      <c r="E31" s="18">
        <f t="shared" si="0"/>
        <v>0</v>
      </c>
      <c r="F31" s="13"/>
    </row>
    <row r="32" spans="1:7" ht="15.75" thickBot="1" x14ac:dyDescent="0.3">
      <c r="A32" s="11" t="s">
        <v>16</v>
      </c>
      <c r="B32" s="22"/>
      <c r="C32" s="22">
        <v>100</v>
      </c>
      <c r="D32" s="12"/>
      <c r="E32" s="18">
        <f t="shared" si="0"/>
        <v>0</v>
      </c>
      <c r="F32" s="13"/>
    </row>
    <row r="33" spans="1:6" ht="15.75" thickBot="1" x14ac:dyDescent="0.3">
      <c r="A33" s="55" t="s">
        <v>45</v>
      </c>
      <c r="B33" s="56"/>
      <c r="C33" s="56"/>
      <c r="D33" s="56"/>
      <c r="E33" s="56"/>
      <c r="F33" s="57"/>
    </row>
    <row r="34" spans="1:6" ht="15.75" thickBot="1" x14ac:dyDescent="0.3">
      <c r="A34" s="54" t="s">
        <v>17</v>
      </c>
      <c r="B34" s="60"/>
      <c r="C34" s="60">
        <v>150</v>
      </c>
      <c r="D34" s="63"/>
      <c r="E34" s="64">
        <f>B34*C34/1000000*D34</f>
        <v>0</v>
      </c>
      <c r="F34" s="63"/>
    </row>
    <row r="35" spans="1:6" ht="15.75" thickBot="1" x14ac:dyDescent="0.3">
      <c r="A35" s="54" t="s">
        <v>14</v>
      </c>
      <c r="B35" s="61"/>
      <c r="C35" s="60">
        <v>150</v>
      </c>
      <c r="D35" s="63"/>
      <c r="E35" s="64">
        <f t="shared" ref="E35:E37" si="1">B35*C35/1000000*D35</f>
        <v>0</v>
      </c>
      <c r="F35" s="63"/>
    </row>
    <row r="36" spans="1:6" ht="15.75" thickBot="1" x14ac:dyDescent="0.3">
      <c r="A36" s="54" t="s">
        <v>15</v>
      </c>
      <c r="B36" s="60"/>
      <c r="C36" s="60">
        <v>150</v>
      </c>
      <c r="D36" s="63"/>
      <c r="E36" s="64">
        <f t="shared" si="1"/>
        <v>0</v>
      </c>
      <c r="F36" s="63"/>
    </row>
    <row r="37" spans="1:6" ht="15.75" thickBot="1" x14ac:dyDescent="0.3">
      <c r="A37" s="54" t="s">
        <v>16</v>
      </c>
      <c r="B37" s="62"/>
      <c r="C37" s="60">
        <v>150</v>
      </c>
      <c r="D37" s="63"/>
      <c r="E37" s="64">
        <f t="shared" si="1"/>
        <v>0</v>
      </c>
      <c r="F37" s="63"/>
    </row>
    <row r="38" spans="1:6" ht="15.75" thickBot="1" x14ac:dyDescent="0.3">
      <c r="A38" s="44" t="s">
        <v>46</v>
      </c>
      <c r="B38" s="58"/>
      <c r="C38" s="58"/>
      <c r="D38" s="58"/>
      <c r="E38" s="58"/>
      <c r="F38" s="59"/>
    </row>
    <row r="39" spans="1:6" ht="15.75" thickBot="1" x14ac:dyDescent="0.3">
      <c r="A39" s="11" t="s">
        <v>17</v>
      </c>
      <c r="B39" s="22">
        <v>120</v>
      </c>
      <c r="C39" s="22"/>
      <c r="D39" s="12"/>
      <c r="E39" s="18">
        <f>B39*C39/1000000*D39</f>
        <v>0</v>
      </c>
      <c r="F39" s="13"/>
    </row>
    <row r="40" spans="1:6" ht="15.75" thickBot="1" x14ac:dyDescent="0.3">
      <c r="A40" s="11" t="s">
        <v>14</v>
      </c>
      <c r="B40" s="22">
        <v>120</v>
      </c>
      <c r="C40" s="22"/>
      <c r="D40" s="12"/>
      <c r="E40" s="18">
        <f t="shared" ref="E40:E41" si="2">B40*C40/1000000*D40</f>
        <v>0</v>
      </c>
      <c r="F40" s="13"/>
    </row>
    <row r="41" spans="1:6" ht="15.75" thickBot="1" x14ac:dyDescent="0.3">
      <c r="A41" s="11" t="s">
        <v>15</v>
      </c>
      <c r="B41" s="22">
        <v>120</v>
      </c>
      <c r="C41" s="22"/>
      <c r="D41" s="12"/>
      <c r="E41" s="18">
        <f t="shared" si="2"/>
        <v>0</v>
      </c>
      <c r="F41" s="13"/>
    </row>
    <row r="42" spans="1:6" ht="15.75" thickBot="1" x14ac:dyDescent="0.3">
      <c r="A42" s="44" t="s">
        <v>53</v>
      </c>
      <c r="B42" s="58"/>
      <c r="C42" s="58"/>
      <c r="D42" s="58"/>
      <c r="E42" s="58"/>
      <c r="F42" s="59"/>
    </row>
    <row r="43" spans="1:6" ht="15.75" thickBot="1" x14ac:dyDescent="0.3">
      <c r="A43" s="60" t="s">
        <v>17</v>
      </c>
      <c r="B43" s="60">
        <v>80</v>
      </c>
      <c r="C43" s="66"/>
      <c r="D43" s="66"/>
      <c r="E43" s="67">
        <f>B43*C43/1000000*D43</f>
        <v>0</v>
      </c>
      <c r="F43" s="66"/>
    </row>
    <row r="44" spans="1:6" ht="15.75" thickBot="1" x14ac:dyDescent="0.3">
      <c r="A44" s="60" t="s">
        <v>14</v>
      </c>
      <c r="B44" s="60">
        <v>80</v>
      </c>
      <c r="C44" s="66"/>
      <c r="D44" s="66"/>
      <c r="E44" s="67">
        <f t="shared" ref="E44:E45" si="3">B44*C44/1000000*D44</f>
        <v>0</v>
      </c>
      <c r="F44" s="66"/>
    </row>
    <row r="45" spans="1:6" ht="15.75" thickBot="1" x14ac:dyDescent="0.3">
      <c r="A45" s="60" t="s">
        <v>15</v>
      </c>
      <c r="B45" s="60">
        <v>80</v>
      </c>
      <c r="C45" s="66"/>
      <c r="D45" s="66"/>
      <c r="E45" s="67">
        <f t="shared" si="3"/>
        <v>0</v>
      </c>
      <c r="F45" s="66"/>
    </row>
    <row r="46" spans="1:6" ht="15.75" customHeight="1" thickBot="1" x14ac:dyDescent="0.3">
      <c r="A46" s="44" t="s">
        <v>47</v>
      </c>
      <c r="B46" s="45"/>
      <c r="C46" s="45"/>
      <c r="D46" s="45"/>
      <c r="E46" s="45"/>
      <c r="F46" s="46"/>
    </row>
    <row r="47" spans="1:6" ht="15.75" thickBot="1" x14ac:dyDescent="0.3">
      <c r="A47" s="11" t="s">
        <v>17</v>
      </c>
      <c r="B47" s="22">
        <v>1200</v>
      </c>
      <c r="C47" s="22">
        <v>100</v>
      </c>
      <c r="D47" s="12"/>
      <c r="E47" s="18">
        <f>B47*C47/1000000*D47</f>
        <v>0</v>
      </c>
      <c r="F47" s="13"/>
    </row>
    <row r="48" spans="1:6" ht="15.75" thickBot="1" x14ac:dyDescent="0.3">
      <c r="A48" s="11" t="s">
        <v>14</v>
      </c>
      <c r="B48" s="22">
        <v>2400</v>
      </c>
      <c r="C48" s="22">
        <v>100</v>
      </c>
      <c r="D48" s="12"/>
      <c r="E48" s="18">
        <f t="shared" ref="E48" si="4">B48*C48/1000000*D48</f>
        <v>0</v>
      </c>
      <c r="F48" s="13"/>
    </row>
    <row r="49" spans="1:6" ht="15.75" thickBot="1" x14ac:dyDescent="0.3">
      <c r="A49" s="11" t="s">
        <v>15</v>
      </c>
      <c r="B49" s="22" t="s">
        <v>54</v>
      </c>
      <c r="C49" s="22">
        <v>100</v>
      </c>
      <c r="D49" s="12"/>
      <c r="E49" s="18">
        <f>471*C49/1000000*D49</f>
        <v>0</v>
      </c>
      <c r="F49" s="13"/>
    </row>
    <row r="50" spans="1:6" ht="15.75" thickBot="1" x14ac:dyDescent="0.3">
      <c r="A50" s="44" t="s">
        <v>48</v>
      </c>
      <c r="B50" s="45"/>
      <c r="C50" s="45"/>
      <c r="D50" s="45"/>
      <c r="E50" s="45"/>
      <c r="F50" s="46"/>
    </row>
    <row r="51" spans="1:6" ht="15.75" thickBot="1" x14ac:dyDescent="0.3">
      <c r="A51" s="11" t="s">
        <v>17</v>
      </c>
      <c r="B51" s="22">
        <v>1200</v>
      </c>
      <c r="C51" s="22">
        <v>50</v>
      </c>
      <c r="D51" s="12"/>
      <c r="E51" s="18">
        <f>B51*C51/1000000*D51</f>
        <v>0</v>
      </c>
      <c r="F51" s="13"/>
    </row>
    <row r="52" spans="1:6" ht="15.75" thickBot="1" x14ac:dyDescent="0.3">
      <c r="A52" s="11" t="s">
        <v>14</v>
      </c>
      <c r="B52" s="22">
        <v>2400</v>
      </c>
      <c r="C52" s="22">
        <v>50</v>
      </c>
      <c r="D52" s="12"/>
      <c r="E52" s="18">
        <f t="shared" ref="E52" si="5">B52*C52/1000000*D52</f>
        <v>0</v>
      </c>
      <c r="F52" s="13"/>
    </row>
    <row r="53" spans="1:6" ht="15.75" thickBot="1" x14ac:dyDescent="0.3">
      <c r="A53" s="11" t="s">
        <v>15</v>
      </c>
      <c r="B53" s="22" t="s">
        <v>54</v>
      </c>
      <c r="C53" s="22">
        <v>50</v>
      </c>
      <c r="D53" s="12"/>
      <c r="E53" s="18">
        <f>471*C53/1000000*D53</f>
        <v>0</v>
      </c>
      <c r="F53" s="13"/>
    </row>
    <row r="54" spans="1:6" ht="15.75" thickBot="1" x14ac:dyDescent="0.3">
      <c r="A54" s="44" t="s">
        <v>49</v>
      </c>
      <c r="B54" s="45"/>
      <c r="C54" s="45"/>
      <c r="D54" s="45"/>
      <c r="E54" s="45"/>
      <c r="F54" s="46"/>
    </row>
    <row r="55" spans="1:6" ht="15.75" thickBot="1" x14ac:dyDescent="0.3">
      <c r="A55" s="11" t="s">
        <v>17</v>
      </c>
      <c r="B55" s="22">
        <v>1200</v>
      </c>
      <c r="C55" s="22">
        <v>80</v>
      </c>
      <c r="D55" s="12"/>
      <c r="E55" s="18">
        <f>B55*C55/1000000*D55</f>
        <v>0</v>
      </c>
      <c r="F55" s="13"/>
    </row>
    <row r="56" spans="1:6" ht="15.75" thickBot="1" x14ac:dyDescent="0.3">
      <c r="A56" s="11" t="s">
        <v>14</v>
      </c>
      <c r="B56" s="22">
        <v>2750</v>
      </c>
      <c r="C56" s="22">
        <v>80</v>
      </c>
      <c r="D56" s="12"/>
      <c r="E56" s="18">
        <f>B56*C56/1000000*D56</f>
        <v>0</v>
      </c>
      <c r="F56" s="13"/>
    </row>
    <row r="57" spans="1:6" ht="15.75" thickBot="1" x14ac:dyDescent="0.3">
      <c r="A57" s="54" t="s">
        <v>15</v>
      </c>
      <c r="B57" s="60" t="s">
        <v>54</v>
      </c>
      <c r="C57" s="60">
        <v>80</v>
      </c>
      <c r="D57" s="63"/>
      <c r="E57" s="64">
        <f>471*C57/1000000*D57</f>
        <v>0</v>
      </c>
      <c r="F57" s="13"/>
    </row>
    <row r="58" spans="1:6" ht="15.75" thickBot="1" x14ac:dyDescent="0.3">
      <c r="A58" s="44" t="s">
        <v>50</v>
      </c>
      <c r="B58" s="45"/>
      <c r="C58" s="45"/>
      <c r="D58" s="45"/>
      <c r="E58" s="45"/>
      <c r="F58" s="46"/>
    </row>
    <row r="59" spans="1:6" ht="15.75" thickBot="1" x14ac:dyDescent="0.3">
      <c r="A59" s="65">
        <v>1</v>
      </c>
      <c r="B59" s="60">
        <v>1200</v>
      </c>
      <c r="C59" s="60">
        <v>140</v>
      </c>
      <c r="D59" s="63"/>
      <c r="E59" s="64">
        <f>B59*C59/1000000*D59</f>
        <v>0</v>
      </c>
      <c r="F59" s="13"/>
    </row>
    <row r="60" spans="1:6" ht="15.75" thickBot="1" x14ac:dyDescent="0.3">
      <c r="A60" s="65">
        <v>2</v>
      </c>
      <c r="B60" s="60">
        <v>2800</v>
      </c>
      <c r="C60" s="60">
        <v>140</v>
      </c>
      <c r="D60" s="63"/>
      <c r="E60" s="64">
        <f>B60*C60/1000000*D60</f>
        <v>0</v>
      </c>
      <c r="F60" s="13"/>
    </row>
    <row r="61" spans="1:6" ht="15.75" thickBot="1" x14ac:dyDescent="0.3">
      <c r="A61" s="65" t="s">
        <v>15</v>
      </c>
      <c r="B61" s="60" t="s">
        <v>54</v>
      </c>
      <c r="C61" s="60">
        <v>140</v>
      </c>
      <c r="D61" s="63"/>
      <c r="E61" s="64">
        <f>471*C61/1000000*D61</f>
        <v>0</v>
      </c>
      <c r="F61" s="63"/>
    </row>
    <row r="62" spans="1:6" ht="15.75" thickBot="1" x14ac:dyDescent="0.3">
      <c r="A62" s="44" t="s">
        <v>51</v>
      </c>
      <c r="B62" s="45"/>
      <c r="C62" s="45"/>
      <c r="D62" s="45"/>
      <c r="E62" s="45"/>
      <c r="F62" s="46"/>
    </row>
    <row r="63" spans="1:6" ht="15.75" thickBot="1" x14ac:dyDescent="0.3">
      <c r="A63" s="11" t="s">
        <v>17</v>
      </c>
      <c r="B63" s="22">
        <v>70</v>
      </c>
      <c r="C63" s="22">
        <v>600</v>
      </c>
      <c r="D63" s="12"/>
      <c r="E63" s="18">
        <f>B63*C63/1000000*D63</f>
        <v>0</v>
      </c>
      <c r="F63" s="13"/>
    </row>
    <row r="64" spans="1:6" ht="15.75" thickBot="1" x14ac:dyDescent="0.3">
      <c r="A64" s="11" t="s">
        <v>14</v>
      </c>
      <c r="B64" s="22">
        <v>70</v>
      </c>
      <c r="C64" s="22">
        <v>800</v>
      </c>
      <c r="D64" s="12"/>
      <c r="E64" s="18">
        <f t="shared" ref="E64:E65" si="6">B64*C64/1000000*D64</f>
        <v>0</v>
      </c>
      <c r="F64" s="13"/>
    </row>
    <row r="65" spans="1:7" ht="15.75" thickBot="1" x14ac:dyDescent="0.3">
      <c r="A65" s="11" t="s">
        <v>15</v>
      </c>
      <c r="B65" s="22">
        <v>70</v>
      </c>
      <c r="C65" s="22">
        <v>1000</v>
      </c>
      <c r="D65" s="12"/>
      <c r="E65" s="18">
        <f t="shared" si="6"/>
        <v>0</v>
      </c>
      <c r="F65" s="13"/>
    </row>
    <row r="66" spans="1:7" ht="15.75" thickBot="1" x14ac:dyDescent="0.3">
      <c r="A66" s="65" t="s">
        <v>16</v>
      </c>
      <c r="B66" s="60">
        <v>70</v>
      </c>
      <c r="C66" s="60">
        <v>1800</v>
      </c>
      <c r="D66" s="63"/>
      <c r="E66" s="64"/>
      <c r="F66" s="63"/>
    </row>
    <row r="67" spans="1:7" ht="15.75" thickBot="1" x14ac:dyDescent="0.3">
      <c r="A67" s="44" t="s">
        <v>52</v>
      </c>
      <c r="B67" s="45"/>
      <c r="C67" s="45"/>
      <c r="D67" s="45"/>
      <c r="E67" s="45"/>
      <c r="F67" s="46"/>
    </row>
    <row r="68" spans="1:7" ht="15.75" thickBot="1" x14ac:dyDescent="0.3">
      <c r="A68" s="11" t="s">
        <v>17</v>
      </c>
      <c r="B68" s="22">
        <v>70</v>
      </c>
      <c r="C68" s="23" t="s">
        <v>30</v>
      </c>
      <c r="D68" s="12"/>
      <c r="E68" s="18"/>
      <c r="F68" s="24"/>
    </row>
    <row r="69" spans="1:7" ht="15.6" customHeight="1" thickBot="1" x14ac:dyDescent="0.3">
      <c r="A69" s="11" t="s">
        <v>14</v>
      </c>
      <c r="B69" s="22">
        <v>70</v>
      </c>
      <c r="C69" s="22" t="s">
        <v>28</v>
      </c>
      <c r="D69" s="12"/>
      <c r="E69" s="18"/>
      <c r="F69" s="13"/>
    </row>
    <row r="70" spans="1:7" ht="15.75" thickBot="1" x14ac:dyDescent="0.3">
      <c r="A70" s="11" t="s">
        <v>15</v>
      </c>
      <c r="B70" s="22">
        <v>70</v>
      </c>
      <c r="C70" s="22" t="s">
        <v>29</v>
      </c>
      <c r="D70" s="12"/>
      <c r="E70" s="18"/>
      <c r="F70" s="13"/>
    </row>
    <row r="71" spans="1:7" ht="31.5" customHeight="1" thickTop="1" thickBot="1" x14ac:dyDescent="0.3">
      <c r="A71" s="52" t="s">
        <v>18</v>
      </c>
      <c r="B71" s="52"/>
      <c r="C71" s="53"/>
      <c r="D71" s="14"/>
      <c r="E71" s="19">
        <f>E24+E25+E26+E27+E29+E30+E31+E32+E34+E35+E36+E37+E39+E40+E41+E43+E44+E45+E47+E48+E49+E51+E52+E53+E55+E56+E59+E60+E63+E64+E65+E57+E61</f>
        <v>0</v>
      </c>
      <c r="F71" s="15"/>
    </row>
    <row r="72" spans="1:7" ht="15.75" thickTop="1" x14ac:dyDescent="0.25">
      <c r="A72" s="51" t="s">
        <v>19</v>
      </c>
      <c r="B72" s="51"/>
      <c r="C72" s="51"/>
      <c r="D72" s="51"/>
    </row>
    <row r="73" spans="1:7" x14ac:dyDescent="0.25">
      <c r="A73" s="6"/>
    </row>
    <row r="74" spans="1:7" x14ac:dyDescent="0.25">
      <c r="A74" s="50" t="s">
        <v>20</v>
      </c>
      <c r="B74" s="50"/>
      <c r="C74" s="50"/>
      <c r="D74" s="50"/>
      <c r="E74" s="50"/>
      <c r="F74" s="50"/>
      <c r="G74" s="50"/>
    </row>
    <row r="75" spans="1:7" x14ac:dyDescent="0.25">
      <c r="A75" s="50" t="s">
        <v>21</v>
      </c>
      <c r="B75" s="50"/>
      <c r="C75" s="50"/>
      <c r="D75" s="50"/>
      <c r="E75" s="50"/>
      <c r="F75" s="50"/>
      <c r="G75" s="50"/>
    </row>
    <row r="76" spans="1:7" ht="22.5" x14ac:dyDescent="0.3">
      <c r="A76" s="20" t="s">
        <v>22</v>
      </c>
      <c r="B76" s="20"/>
      <c r="C76" s="20"/>
      <c r="D76" s="20"/>
      <c r="E76" s="20"/>
      <c r="F76" s="20"/>
      <c r="G76" s="20"/>
    </row>
  </sheetData>
  <mergeCells count="28">
    <mergeCell ref="A54:F54"/>
    <mergeCell ref="A62:F62"/>
    <mergeCell ref="A67:F67"/>
    <mergeCell ref="A74:G74"/>
    <mergeCell ref="A75:G75"/>
    <mergeCell ref="A72:D72"/>
    <mergeCell ref="A71:C71"/>
    <mergeCell ref="A58:F58"/>
    <mergeCell ref="A50:F50"/>
    <mergeCell ref="A23:F23"/>
    <mergeCell ref="A38:F38"/>
    <mergeCell ref="A46:F46"/>
    <mergeCell ref="A28:F28"/>
    <mergeCell ref="A33:F33"/>
    <mergeCell ref="A42:F42"/>
    <mergeCell ref="A1:F1"/>
    <mergeCell ref="A20:A22"/>
    <mergeCell ref="B20:B22"/>
    <mergeCell ref="D20:D22"/>
    <mergeCell ref="E20:E22"/>
    <mergeCell ref="F20:F22"/>
    <mergeCell ref="A4:F4"/>
    <mergeCell ref="A6:F6"/>
    <mergeCell ref="A18:G18"/>
    <mergeCell ref="A8:F8"/>
    <mergeCell ref="A10:F10"/>
    <mergeCell ref="A12:G12"/>
    <mergeCell ref="A14:G14"/>
  </mergeCells>
  <pageMargins left="0" right="0" top="0" bottom="0" header="0" footer="0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61"/>
  <sheetViews>
    <sheetView topLeftCell="A25" workbookViewId="0">
      <selection activeCell="H47" sqref="H47"/>
    </sheetView>
  </sheetViews>
  <sheetFormatPr defaultColWidth="15.7109375" defaultRowHeight="15" x14ac:dyDescent="0.25"/>
  <cols>
    <col min="1" max="1" width="5.42578125" customWidth="1"/>
    <col min="3" max="3" width="16.7109375" customWidth="1"/>
    <col min="5" max="5" width="15.7109375" style="17"/>
  </cols>
  <sheetData>
    <row r="1" spans="1:7" ht="18.75" x14ac:dyDescent="0.3">
      <c r="A1" s="29" t="s">
        <v>31</v>
      </c>
      <c r="B1" s="29"/>
      <c r="C1" s="29"/>
      <c r="D1" s="29"/>
      <c r="E1" s="29"/>
      <c r="F1" s="29"/>
    </row>
    <row r="2" spans="1:7" ht="18.75" x14ac:dyDescent="0.3">
      <c r="A2" s="1" t="s">
        <v>33</v>
      </c>
    </row>
    <row r="3" spans="1:7" ht="15.75" x14ac:dyDescent="0.25">
      <c r="A3" s="3"/>
    </row>
    <row r="4" spans="1:7" ht="15.75" x14ac:dyDescent="0.25">
      <c r="A4" s="42" t="s">
        <v>40</v>
      </c>
      <c r="B4" s="42"/>
      <c r="C4" s="42"/>
      <c r="D4" s="42"/>
      <c r="E4" s="42"/>
      <c r="F4" s="42"/>
    </row>
    <row r="5" spans="1:7" ht="15.75" x14ac:dyDescent="0.25">
      <c r="A5" s="2"/>
    </row>
    <row r="6" spans="1:7" ht="15.75" x14ac:dyDescent="0.25">
      <c r="A6" s="42" t="s">
        <v>41</v>
      </c>
      <c r="B6" s="42"/>
      <c r="C6" s="42"/>
      <c r="D6" s="42"/>
      <c r="E6" s="42"/>
      <c r="F6" s="42"/>
    </row>
    <row r="7" spans="1:7" x14ac:dyDescent="0.25">
      <c r="A7" s="4"/>
    </row>
    <row r="8" spans="1:7" ht="15.75" x14ac:dyDescent="0.25">
      <c r="A8" s="42" t="s">
        <v>42</v>
      </c>
      <c r="B8" s="42"/>
      <c r="C8" s="42"/>
      <c r="D8" s="42"/>
      <c r="E8" s="42"/>
      <c r="F8" s="42"/>
    </row>
    <row r="9" spans="1:7" x14ac:dyDescent="0.25">
      <c r="A9" s="5"/>
    </row>
    <row r="10" spans="1:7" x14ac:dyDescent="0.25">
      <c r="A10" s="43" t="s">
        <v>39</v>
      </c>
      <c r="B10" s="43"/>
      <c r="C10" s="43"/>
      <c r="D10" s="43"/>
      <c r="E10" s="43"/>
      <c r="F10" s="43"/>
    </row>
    <row r="11" spans="1:7" x14ac:dyDescent="0.25">
      <c r="A11" s="4"/>
    </row>
    <row r="12" spans="1:7" x14ac:dyDescent="0.25">
      <c r="A12" s="43" t="s">
        <v>4</v>
      </c>
      <c r="B12" s="43"/>
      <c r="C12" s="43"/>
      <c r="D12" s="43"/>
      <c r="E12" s="43"/>
      <c r="F12" s="43"/>
      <c r="G12" s="43"/>
    </row>
    <row r="13" spans="1:7" x14ac:dyDescent="0.25">
      <c r="A13" s="4"/>
    </row>
    <row r="14" spans="1:7" x14ac:dyDescent="0.25">
      <c r="A14" s="43" t="s">
        <v>5</v>
      </c>
      <c r="B14" s="43"/>
      <c r="C14" s="43"/>
      <c r="D14" s="43"/>
      <c r="E14" s="43"/>
      <c r="F14" s="43"/>
      <c r="G14" s="43"/>
    </row>
    <row r="15" spans="1:7" x14ac:dyDescent="0.25">
      <c r="A15" s="4"/>
    </row>
    <row r="16" spans="1:7" x14ac:dyDescent="0.25">
      <c r="A16" s="25" t="s">
        <v>34</v>
      </c>
      <c r="B16" s="25"/>
      <c r="C16" s="25"/>
      <c r="D16" s="25"/>
      <c r="E16" s="25"/>
      <c r="F16" s="25"/>
      <c r="G16" s="25"/>
    </row>
    <row r="17" spans="1:7" x14ac:dyDescent="0.25">
      <c r="A17" s="4"/>
    </row>
    <row r="18" spans="1:7" x14ac:dyDescent="0.25">
      <c r="A18" s="43" t="s">
        <v>35</v>
      </c>
      <c r="B18" s="43"/>
      <c r="C18" s="43"/>
      <c r="D18" s="43"/>
      <c r="E18" s="43"/>
      <c r="F18" s="43"/>
      <c r="G18" s="43"/>
    </row>
    <row r="19" spans="1:7" ht="15.75" thickBot="1" x14ac:dyDescent="0.3">
      <c r="A19" s="7"/>
    </row>
    <row r="20" spans="1:7" ht="15.75" thickTop="1" x14ac:dyDescent="0.25">
      <c r="A20" s="30" t="s">
        <v>8</v>
      </c>
      <c r="B20" s="33" t="s">
        <v>9</v>
      </c>
      <c r="C20" s="8"/>
      <c r="D20" s="33" t="s">
        <v>11</v>
      </c>
      <c r="E20" s="36" t="s">
        <v>12</v>
      </c>
      <c r="F20" s="39" t="s">
        <v>13</v>
      </c>
    </row>
    <row r="21" spans="1:7" x14ac:dyDescent="0.25">
      <c r="A21" s="31"/>
      <c r="B21" s="34"/>
      <c r="C21" s="9" t="s">
        <v>10</v>
      </c>
      <c r="D21" s="34"/>
      <c r="E21" s="37"/>
      <c r="F21" s="40"/>
    </row>
    <row r="22" spans="1:7" ht="15.75" thickBot="1" x14ac:dyDescent="0.3">
      <c r="A22" s="32"/>
      <c r="B22" s="35"/>
      <c r="C22" s="10"/>
      <c r="D22" s="35"/>
      <c r="E22" s="38"/>
      <c r="F22" s="41"/>
      <c r="G22" s="26"/>
    </row>
    <row r="23" spans="1:7" ht="16.5" thickTop="1" thickBot="1" x14ac:dyDescent="0.3">
      <c r="A23" s="47" t="s">
        <v>36</v>
      </c>
      <c r="B23" s="48"/>
      <c r="C23" s="48"/>
      <c r="D23" s="48"/>
      <c r="E23" s="48"/>
      <c r="F23" s="49"/>
    </row>
    <row r="24" spans="1:7" ht="15.75" thickBot="1" x14ac:dyDescent="0.3">
      <c r="A24" s="11">
        <v>1</v>
      </c>
      <c r="B24" s="21">
        <v>720</v>
      </c>
      <c r="C24" s="21">
        <v>50</v>
      </c>
      <c r="D24" s="27">
        <v>3</v>
      </c>
      <c r="E24" s="18">
        <f>B24*C24/1000000*D24</f>
        <v>0.10799999999999998</v>
      </c>
      <c r="F24" s="13"/>
    </row>
    <row r="25" spans="1:7" ht="15.75" thickBot="1" x14ac:dyDescent="0.3">
      <c r="A25" s="11" t="s">
        <v>14</v>
      </c>
      <c r="B25" s="21">
        <v>900</v>
      </c>
      <c r="C25" s="21">
        <v>50</v>
      </c>
      <c r="D25" s="27">
        <v>2</v>
      </c>
      <c r="E25" s="18">
        <f t="shared" ref="E25:E32" si="0">B25*C25/1000000*D25</f>
        <v>0.09</v>
      </c>
      <c r="F25" s="28" t="s">
        <v>37</v>
      </c>
    </row>
    <row r="26" spans="1:7" ht="15.75" thickBot="1" x14ac:dyDescent="0.3">
      <c r="A26" s="11" t="s">
        <v>15</v>
      </c>
      <c r="B26" s="21">
        <v>1100</v>
      </c>
      <c r="C26" s="21">
        <v>50</v>
      </c>
      <c r="D26" s="12"/>
      <c r="E26" s="18">
        <f t="shared" si="0"/>
        <v>0</v>
      </c>
      <c r="F26" s="13"/>
    </row>
    <row r="27" spans="1:7" ht="15.75" thickBot="1" x14ac:dyDescent="0.3">
      <c r="A27" s="11" t="s">
        <v>16</v>
      </c>
      <c r="B27" s="21">
        <v>2400</v>
      </c>
      <c r="C27" s="21">
        <v>50</v>
      </c>
      <c r="D27" s="12"/>
      <c r="E27" s="18">
        <f t="shared" si="0"/>
        <v>0</v>
      </c>
      <c r="F27" s="13"/>
    </row>
    <row r="28" spans="1:7" ht="16.5" thickTop="1" thickBot="1" x14ac:dyDescent="0.3">
      <c r="A28" s="47" t="s">
        <v>24</v>
      </c>
      <c r="B28" s="48"/>
      <c r="C28" s="48"/>
      <c r="D28" s="48"/>
      <c r="E28" s="48">
        <f t="shared" si="0"/>
        <v>0</v>
      </c>
      <c r="F28" s="49"/>
    </row>
    <row r="29" spans="1:7" ht="15.75" thickBot="1" x14ac:dyDescent="0.3">
      <c r="A29" s="11" t="s">
        <v>17</v>
      </c>
      <c r="B29" s="22">
        <v>720</v>
      </c>
      <c r="C29" s="22">
        <v>100</v>
      </c>
      <c r="D29" s="12"/>
      <c r="E29" s="18">
        <f t="shared" si="0"/>
        <v>0</v>
      </c>
      <c r="F29" s="13"/>
    </row>
    <row r="30" spans="1:7" ht="15.75" thickBot="1" x14ac:dyDescent="0.3">
      <c r="A30" s="11" t="s">
        <v>14</v>
      </c>
      <c r="B30" s="22">
        <v>900</v>
      </c>
      <c r="C30" s="22">
        <v>100</v>
      </c>
      <c r="D30" s="12"/>
      <c r="E30" s="18">
        <f t="shared" si="0"/>
        <v>0</v>
      </c>
      <c r="F30" s="13"/>
    </row>
    <row r="31" spans="1:7" ht="15.75" thickBot="1" x14ac:dyDescent="0.3">
      <c r="A31" s="11" t="s">
        <v>15</v>
      </c>
      <c r="B31" s="22">
        <v>1600</v>
      </c>
      <c r="C31" s="22">
        <v>100</v>
      </c>
      <c r="D31" s="12"/>
      <c r="E31" s="18">
        <f t="shared" si="0"/>
        <v>0</v>
      </c>
      <c r="F31" s="13"/>
    </row>
    <row r="32" spans="1:7" ht="15.75" thickBot="1" x14ac:dyDescent="0.3">
      <c r="A32" s="11" t="s">
        <v>16</v>
      </c>
      <c r="B32" s="22">
        <v>2400</v>
      </c>
      <c r="C32" s="22">
        <v>100</v>
      </c>
      <c r="D32" s="12"/>
      <c r="E32" s="18">
        <f t="shared" si="0"/>
        <v>0</v>
      </c>
      <c r="F32" s="13"/>
    </row>
    <row r="33" spans="1:6" ht="15.75" thickBot="1" x14ac:dyDescent="0.3">
      <c r="A33" s="44" t="s">
        <v>38</v>
      </c>
      <c r="B33" s="45"/>
      <c r="C33" s="45"/>
      <c r="D33" s="45"/>
      <c r="E33" s="45"/>
      <c r="F33" s="46"/>
    </row>
    <row r="34" spans="1:6" ht="15.75" thickBot="1" x14ac:dyDescent="0.3">
      <c r="A34" s="11" t="s">
        <v>17</v>
      </c>
      <c r="B34" s="22">
        <v>120</v>
      </c>
      <c r="C34" s="22">
        <v>496</v>
      </c>
      <c r="D34" s="27">
        <v>2</v>
      </c>
      <c r="E34" s="18">
        <f>B34*C34/1000000*D34</f>
        <v>0.11904000000000001</v>
      </c>
      <c r="F34" s="13"/>
    </row>
    <row r="35" spans="1:6" ht="15.75" thickBot="1" x14ac:dyDescent="0.3">
      <c r="A35" s="11" t="s">
        <v>14</v>
      </c>
      <c r="B35" s="22">
        <v>120</v>
      </c>
      <c r="C35" s="22">
        <v>796</v>
      </c>
      <c r="D35" s="12"/>
      <c r="E35" s="18">
        <f t="shared" ref="E35:E36" si="1">B35*C35/1000000*D35</f>
        <v>0</v>
      </c>
      <c r="F35" s="13"/>
    </row>
    <row r="36" spans="1:6" ht="15.75" thickBot="1" x14ac:dyDescent="0.3">
      <c r="A36" s="11" t="s">
        <v>15</v>
      </c>
      <c r="B36" s="22">
        <v>120</v>
      </c>
      <c r="C36" s="22">
        <v>1196</v>
      </c>
      <c r="D36" s="12"/>
      <c r="E36" s="18">
        <f t="shared" si="1"/>
        <v>0</v>
      </c>
      <c r="F36" s="13"/>
    </row>
    <row r="37" spans="1:6" ht="15.75" thickBot="1" x14ac:dyDescent="0.3">
      <c r="A37" s="44" t="s">
        <v>43</v>
      </c>
      <c r="B37" s="45"/>
      <c r="C37" s="45"/>
      <c r="D37" s="45"/>
      <c r="E37" s="45"/>
      <c r="F37" s="46"/>
    </row>
    <row r="38" spans="1:6" ht="15.75" thickBot="1" x14ac:dyDescent="0.3">
      <c r="A38" s="11" t="s">
        <v>17</v>
      </c>
      <c r="B38" s="22">
        <v>1200</v>
      </c>
      <c r="C38" s="22">
        <v>100</v>
      </c>
      <c r="D38" s="27">
        <v>2</v>
      </c>
      <c r="E38" s="18">
        <f>B38*C38/1000000*D38</f>
        <v>0.24</v>
      </c>
      <c r="F38" s="13"/>
    </row>
    <row r="39" spans="1:6" ht="15.75" thickBot="1" x14ac:dyDescent="0.3">
      <c r="A39" s="11" t="s">
        <v>14</v>
      </c>
      <c r="B39" s="22">
        <v>2400</v>
      </c>
      <c r="C39" s="22">
        <v>100</v>
      </c>
      <c r="D39" s="12"/>
      <c r="E39" s="18">
        <f t="shared" ref="E39:E40" si="2">B39*C39/1000000*D39</f>
        <v>0</v>
      </c>
      <c r="F39" s="13"/>
    </row>
    <row r="40" spans="1:6" ht="15.75" thickBot="1" x14ac:dyDescent="0.3">
      <c r="A40" s="11" t="s">
        <v>15</v>
      </c>
      <c r="B40" s="22">
        <v>300</v>
      </c>
      <c r="C40" s="22">
        <v>471</v>
      </c>
      <c r="D40" s="12"/>
      <c r="E40" s="18">
        <f t="shared" si="2"/>
        <v>0</v>
      </c>
      <c r="F40" s="13"/>
    </row>
    <row r="41" spans="1:6" ht="15.75" thickBot="1" x14ac:dyDescent="0.3">
      <c r="A41" s="44" t="s">
        <v>44</v>
      </c>
      <c r="B41" s="45"/>
      <c r="C41" s="45"/>
      <c r="D41" s="45"/>
      <c r="E41" s="45"/>
      <c r="F41" s="46"/>
    </row>
    <row r="42" spans="1:6" ht="15.75" thickBot="1" x14ac:dyDescent="0.3">
      <c r="A42" s="11" t="s">
        <v>17</v>
      </c>
      <c r="B42" s="22">
        <v>1200</v>
      </c>
      <c r="C42" s="22">
        <v>50</v>
      </c>
      <c r="D42" s="27">
        <v>1</v>
      </c>
      <c r="E42" s="18">
        <f>B42*C42/1000000*D42</f>
        <v>0.06</v>
      </c>
      <c r="F42" s="13"/>
    </row>
    <row r="43" spans="1:6" ht="15.75" thickBot="1" x14ac:dyDescent="0.3">
      <c r="A43" s="11" t="s">
        <v>14</v>
      </c>
      <c r="B43" s="22">
        <v>2400</v>
      </c>
      <c r="C43" s="22">
        <v>50</v>
      </c>
      <c r="D43" s="27">
        <v>1</v>
      </c>
      <c r="E43" s="18">
        <f t="shared" ref="E43:E44" si="3">B43*C43/1000000*D43</f>
        <v>0.12</v>
      </c>
      <c r="F43" s="13"/>
    </row>
    <row r="44" spans="1:6" ht="15.75" thickBot="1" x14ac:dyDescent="0.3">
      <c r="A44" s="11"/>
      <c r="B44" s="22">
        <v>300</v>
      </c>
      <c r="C44" s="22">
        <v>471</v>
      </c>
      <c r="D44" s="12"/>
      <c r="E44" s="18">
        <f t="shared" si="3"/>
        <v>0</v>
      </c>
      <c r="F44" s="13"/>
    </row>
    <row r="45" spans="1:6" ht="15.75" thickBot="1" x14ac:dyDescent="0.3">
      <c r="A45" s="44" t="s">
        <v>25</v>
      </c>
      <c r="B45" s="45"/>
      <c r="C45" s="45"/>
      <c r="D45" s="45"/>
      <c r="E45" s="45"/>
      <c r="F45" s="46"/>
    </row>
    <row r="46" spans="1:6" ht="15.75" thickBot="1" x14ac:dyDescent="0.3">
      <c r="A46" s="11" t="s">
        <v>17</v>
      </c>
      <c r="B46" s="22">
        <v>1200</v>
      </c>
      <c r="C46" s="22">
        <v>80</v>
      </c>
      <c r="D46" s="12"/>
      <c r="E46" s="18">
        <f>B44*C44/1000000*D44</f>
        <v>0</v>
      </c>
      <c r="F46" s="13"/>
    </row>
    <row r="47" spans="1:6" ht="15.75" thickBot="1" x14ac:dyDescent="0.3">
      <c r="A47" s="11" t="s">
        <v>14</v>
      </c>
      <c r="B47" s="22">
        <v>2400</v>
      </c>
      <c r="C47" s="22">
        <v>80</v>
      </c>
      <c r="D47" s="12"/>
      <c r="E47" s="18">
        <f>B44*C44/1000000*D44</f>
        <v>0</v>
      </c>
      <c r="F47" s="13"/>
    </row>
    <row r="48" spans="1:6" ht="15.75" thickBot="1" x14ac:dyDescent="0.3">
      <c r="A48" s="44" t="s">
        <v>26</v>
      </c>
      <c r="B48" s="45"/>
      <c r="C48" s="45"/>
      <c r="D48" s="45"/>
      <c r="E48" s="45"/>
      <c r="F48" s="46"/>
    </row>
    <row r="49" spans="1:7" ht="15.75" thickBot="1" x14ac:dyDescent="0.3">
      <c r="A49" s="11" t="s">
        <v>17</v>
      </c>
      <c r="B49" s="22">
        <v>70</v>
      </c>
      <c r="C49" s="22">
        <v>600</v>
      </c>
      <c r="D49" s="12"/>
      <c r="E49" s="18">
        <f>B44*C44/1000000*D44</f>
        <v>0</v>
      </c>
      <c r="F49" s="13"/>
    </row>
    <row r="50" spans="1:7" ht="15.75" thickBot="1" x14ac:dyDescent="0.3">
      <c r="A50" s="11" t="s">
        <v>14</v>
      </c>
      <c r="B50" s="22">
        <v>70</v>
      </c>
      <c r="C50" s="22">
        <v>1000</v>
      </c>
      <c r="D50" s="12"/>
      <c r="E50" s="18">
        <f>B44*C44/1000000*D44</f>
        <v>0</v>
      </c>
      <c r="F50" s="13"/>
    </row>
    <row r="51" spans="1:7" ht="15.75" thickBot="1" x14ac:dyDescent="0.3">
      <c r="A51" s="11" t="s">
        <v>15</v>
      </c>
      <c r="B51" s="22">
        <v>70</v>
      </c>
      <c r="C51" s="22">
        <v>1700</v>
      </c>
      <c r="D51" s="12"/>
      <c r="E51" s="18">
        <f>B44*C44/1000000*D44</f>
        <v>0</v>
      </c>
      <c r="F51" s="13"/>
    </row>
    <row r="52" spans="1:7" ht="15.75" thickBot="1" x14ac:dyDescent="0.3">
      <c r="A52" s="44" t="s">
        <v>27</v>
      </c>
      <c r="B52" s="45"/>
      <c r="C52" s="45"/>
      <c r="D52" s="45"/>
      <c r="E52" s="45"/>
      <c r="F52" s="46"/>
    </row>
    <row r="53" spans="1:7" ht="15.75" thickBot="1" x14ac:dyDescent="0.3">
      <c r="A53" s="11" t="s">
        <v>17</v>
      </c>
      <c r="B53" s="22">
        <v>70</v>
      </c>
      <c r="C53" s="23" t="s">
        <v>30</v>
      </c>
      <c r="D53" s="12"/>
      <c r="E53" s="18"/>
      <c r="F53" s="24"/>
    </row>
    <row r="54" spans="1:7" ht="15.6" customHeight="1" thickBot="1" x14ac:dyDescent="0.3">
      <c r="A54" s="11" t="s">
        <v>14</v>
      </c>
      <c r="B54" s="22">
        <v>70</v>
      </c>
      <c r="C54" s="22" t="s">
        <v>28</v>
      </c>
      <c r="D54" s="12"/>
      <c r="E54" s="18"/>
      <c r="F54" s="13"/>
    </row>
    <row r="55" spans="1:7" ht="15.75" thickBot="1" x14ac:dyDescent="0.3">
      <c r="A55" s="11" t="s">
        <v>15</v>
      </c>
      <c r="B55" s="22">
        <v>70</v>
      </c>
      <c r="C55" s="22" t="s">
        <v>29</v>
      </c>
      <c r="D55" s="12"/>
      <c r="E55" s="18"/>
      <c r="F55" s="13"/>
    </row>
    <row r="56" spans="1:7" ht="31.5" customHeight="1" thickTop="1" thickBot="1" x14ac:dyDescent="0.3">
      <c r="A56" s="52" t="s">
        <v>18</v>
      </c>
      <c r="B56" s="52"/>
      <c r="C56" s="53"/>
      <c r="D56" s="14"/>
      <c r="E56" s="19" t="e">
        <f>E24+E25+E26+E27+#REF!+#REF!+E28+E29+E30+#REF!+E31+E32+E34+E35+E36+#REF!+#REF!+E38+E39+E40+#REF!+#REF!+E42+E43+E55+#REF!</f>
        <v>#REF!</v>
      </c>
      <c r="F56" s="15"/>
    </row>
    <row r="57" spans="1:7" ht="15.75" thickTop="1" x14ac:dyDescent="0.25">
      <c r="A57" s="51" t="s">
        <v>19</v>
      </c>
      <c r="B57" s="51"/>
      <c r="C57" s="51"/>
      <c r="D57" s="51"/>
    </row>
    <row r="58" spans="1:7" x14ac:dyDescent="0.25">
      <c r="A58" s="6"/>
    </row>
    <row r="59" spans="1:7" x14ac:dyDescent="0.25">
      <c r="A59" s="50" t="s">
        <v>20</v>
      </c>
      <c r="B59" s="50"/>
      <c r="C59" s="50"/>
      <c r="D59" s="50"/>
      <c r="E59" s="50"/>
      <c r="F59" s="50"/>
      <c r="G59" s="50"/>
    </row>
    <row r="60" spans="1:7" x14ac:dyDescent="0.25">
      <c r="A60" s="50" t="s">
        <v>21</v>
      </c>
      <c r="B60" s="50"/>
      <c r="C60" s="50"/>
      <c r="D60" s="50"/>
      <c r="E60" s="50"/>
      <c r="F60" s="50"/>
      <c r="G60" s="50"/>
    </row>
    <row r="61" spans="1:7" ht="22.5" x14ac:dyDescent="0.3">
      <c r="A61" s="20" t="s">
        <v>22</v>
      </c>
      <c r="B61" s="20"/>
      <c r="C61" s="20"/>
      <c r="D61" s="20"/>
      <c r="E61" s="20"/>
      <c r="F61" s="20"/>
      <c r="G61" s="20"/>
    </row>
  </sheetData>
  <mergeCells count="25">
    <mergeCell ref="A12:G12"/>
    <mergeCell ref="A1:F1"/>
    <mergeCell ref="A4:F4"/>
    <mergeCell ref="A6:F6"/>
    <mergeCell ref="A8:F8"/>
    <mergeCell ref="A10:F10"/>
    <mergeCell ref="A14:G14"/>
    <mergeCell ref="A18:G18"/>
    <mergeCell ref="A20:A22"/>
    <mergeCell ref="B20:B22"/>
    <mergeCell ref="D20:D22"/>
    <mergeCell ref="E20:E22"/>
    <mergeCell ref="F20:F22"/>
    <mergeCell ref="A60:G60"/>
    <mergeCell ref="A23:F23"/>
    <mergeCell ref="A28:F28"/>
    <mergeCell ref="A33:F33"/>
    <mergeCell ref="A37:F37"/>
    <mergeCell ref="A41:F41"/>
    <mergeCell ref="A45:F45"/>
    <mergeCell ref="A48:F48"/>
    <mergeCell ref="A52:F52"/>
    <mergeCell ref="A56:C56"/>
    <mergeCell ref="A57:D57"/>
    <mergeCell ref="A59:G59"/>
  </mergeCells>
  <pageMargins left="0" right="0" top="0" bottom="0" header="0" footer="0"/>
  <pageSetup paperSize="9" scale="8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</vt:lpstr>
      <vt:lpstr>ОБРАЗЕЦ ЗАПОЛНЕНИЯ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2017-11-03T06:05:50Z</dcterms:modified>
</cp:coreProperties>
</file>